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2303612D-EC86-4684-B033-03523467810E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F26" i="1" l="1"/>
  <c r="H24" i="1"/>
  <c r="E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<sst xmlns="http://schemas.openxmlformats.org/spreadsheetml/2006/main" count="35" uniqueCount="31">
  <si>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</si>
  <si>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</si>
  <si>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</si>
  <si>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</si>
  <si>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</si>
  <si>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</si>
  <si>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</si>
  <si>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</si>
  <si>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</si>
  <si>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</si>
  <si>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</si>
  <si>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</si>
  <si>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</si>
  <si>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</si>
  <si>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</si>
  <si>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</si>
  <si>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</si>
  <si>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</si>
  <si>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</si>
  <si>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</si>
  <si>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</si>
  <si>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</si>
  <si>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</si>
  <si>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</si>
  <si>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</si>
  <si>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</si>
  <si>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</si>
  <si>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</si>
  <si>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</si>
  <si>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Municipio de Chihuahua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</si>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</sst>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66675</xdr:rowOff>
    </xdr:from>
    <xdr:to>
      <xdr:col>1</xdr:col>
      <xdr:colOff>1590794</xdr:colOff>
      <xdr:row>3</xdr:row>
      <xdr:rowOff>341045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F44F9-AFFB-A0AB-4973-DC5BA2B6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28600"/>
          <a:ext cx="1371719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5"/>
  <sheetViews>
    <sheetView tabSelected="1" zoomScaleNormal="100" workbookViewId="0">
      <selection activeCell="L25" sqref="L25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85546875" style="1" bestFit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32.25" customHeight="1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4282519918.75</v>
      </c>
      <c r="D8" s="18">
        <f>SUM(D9:D16)</f>
        <v>-44211125.359999999</v>
      </c>
      <c r="E8" s="21">
        <f t="shared" ref="E8:E16" si="0">C8+D8</f>
        <v>4238308793.3899999</v>
      </c>
      <c r="F8" s="18">
        <f>SUM(F9:F16)</f>
        <v>4410070865.5499992</v>
      </c>
      <c r="G8" s="21">
        <f>SUM(G9:G16)</f>
        <v>4410070865.5499992</v>
      </c>
      <c r="H8" s="5">
        <f t="shared" ref="H8:H16" si="1">G8-C8</f>
        <v>127550946.79999924</v>
      </c>
    </row>
    <row r="9" spans="2:8" x14ac:dyDescent="0.2">
      <c r="B9" s="6" t="s">
        <v>14</v>
      </c>
      <c r="C9" s="22">
        <v>1635798802</v>
      </c>
      <c r="D9" s="19">
        <v>0</v>
      </c>
      <c r="E9" s="23">
        <f t="shared" si="0"/>
        <v>1635798802</v>
      </c>
      <c r="F9" s="19">
        <v>1878260432.5699999</v>
      </c>
      <c r="G9" s="22">
        <v>1878260432.5699999</v>
      </c>
      <c r="H9" s="7">
        <f t="shared" si="1"/>
        <v>242461630.56999993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89162472</v>
      </c>
      <c r="D11" s="19">
        <v>0</v>
      </c>
      <c r="E11" s="23">
        <f t="shared" si="0"/>
        <v>89162472</v>
      </c>
      <c r="F11" s="19">
        <v>98885366.299999997</v>
      </c>
      <c r="G11" s="22">
        <v>98885366.299999997</v>
      </c>
      <c r="H11" s="7">
        <f t="shared" si="1"/>
        <v>9722894.299999997</v>
      </c>
    </row>
    <row r="12" spans="2:8" x14ac:dyDescent="0.2">
      <c r="B12" s="6" t="s">
        <v>17</v>
      </c>
      <c r="C12" s="22">
        <v>353125050</v>
      </c>
      <c r="D12" s="19">
        <v>0</v>
      </c>
      <c r="E12" s="23">
        <f t="shared" si="0"/>
        <v>353125050</v>
      </c>
      <c r="F12" s="19">
        <v>375224911.17000002</v>
      </c>
      <c r="G12" s="22">
        <v>375224911.17000002</v>
      </c>
      <c r="H12" s="7">
        <f t="shared" si="1"/>
        <v>22099861.170000017</v>
      </c>
    </row>
    <row r="13" spans="2:8" x14ac:dyDescent="0.2">
      <c r="B13" s="9" t="s">
        <v>18</v>
      </c>
      <c r="C13" s="22">
        <v>36026010</v>
      </c>
      <c r="D13" s="19">
        <v>0</v>
      </c>
      <c r="E13" s="23">
        <f t="shared" si="0"/>
        <v>36026010</v>
      </c>
      <c r="F13" s="19">
        <v>28693806.219999999</v>
      </c>
      <c r="G13" s="22">
        <v>28693806.219999999</v>
      </c>
      <c r="H13" s="7">
        <f t="shared" si="1"/>
        <v>-7332203.7800000012</v>
      </c>
    </row>
    <row r="14" spans="2:8" x14ac:dyDescent="0.2">
      <c r="B14" s="9" t="s">
        <v>19</v>
      </c>
      <c r="C14" s="22">
        <v>8384714</v>
      </c>
      <c r="D14" s="19">
        <v>0</v>
      </c>
      <c r="E14" s="23">
        <f t="shared" si="0"/>
        <v>8384714</v>
      </c>
      <c r="F14" s="19">
        <v>27197858.77</v>
      </c>
      <c r="G14" s="22">
        <v>27197858.77</v>
      </c>
      <c r="H14" s="7">
        <f t="shared" si="1"/>
        <v>18813144.77</v>
      </c>
    </row>
    <row r="15" spans="2:8" ht="24" x14ac:dyDescent="0.2">
      <c r="B15" s="6" t="s">
        <v>21</v>
      </c>
      <c r="C15" s="22">
        <v>2117045150.6900001</v>
      </c>
      <c r="D15" s="19">
        <v>-1233405.2999999998</v>
      </c>
      <c r="E15" s="23">
        <f t="shared" si="0"/>
        <v>2115811745.3900001</v>
      </c>
      <c r="F15" s="19">
        <v>2001331468.02</v>
      </c>
      <c r="G15" s="22">
        <v>2001331468.02</v>
      </c>
      <c r="H15" s="7">
        <f t="shared" si="1"/>
        <v>-115713682.67000008</v>
      </c>
    </row>
    <row r="16" spans="2:8" x14ac:dyDescent="0.2">
      <c r="B16" s="6" t="s">
        <v>22</v>
      </c>
      <c r="C16" s="22">
        <v>42977720.060000002</v>
      </c>
      <c r="D16" s="19">
        <v>-42977720.060000002</v>
      </c>
      <c r="E16" s="23">
        <f t="shared" si="0"/>
        <v>0</v>
      </c>
      <c r="F16" s="19">
        <v>477022.5</v>
      </c>
      <c r="G16" s="22">
        <v>477022.5</v>
      </c>
      <c r="H16" s="7">
        <f t="shared" si="1"/>
        <v>-42500697.560000002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322000000</v>
      </c>
      <c r="G24" s="21">
        <f>SUM(G25)</f>
        <v>322000000</v>
      </c>
      <c r="H24" s="5">
        <f>G24-C24</f>
        <v>322000000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322000000</v>
      </c>
      <c r="G25" s="22">
        <v>322000000</v>
      </c>
      <c r="H25" s="7">
        <f>G25-C25</f>
        <v>322000000</v>
      </c>
    </row>
    <row r="26" spans="2:8" ht="12.75" thickBot="1" x14ac:dyDescent="0.25">
      <c r="B26" s="16" t="s">
        <v>24</v>
      </c>
      <c r="C26" s="15">
        <f>SUM(C24,C18,C8)</f>
        <v>4282519918.75</v>
      </c>
      <c r="D26" s="26">
        <f>SUM(D24,D18,D8)</f>
        <v>-44211125.359999999</v>
      </c>
      <c r="E26" s="15">
        <f>SUM(D26,C26)</f>
        <v>4238308793.3899999</v>
      </c>
      <c r="F26" s="26">
        <f>SUM(F24,F18,F8)</f>
        <v>4732070865.5499992</v>
      </c>
      <c r="G26" s="15">
        <f>SUM(G24,G18,G8)</f>
        <v>4732070865.5499992</v>
      </c>
      <c r="H26" s="29">
        <f>SUM(G26-C26)</f>
        <v>449550946.79999924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2026-07-15T19:12:51Z</cp:lastPrinted>
  <dcterms:created xsi:type="dcterms:W3CDTF">2019-12-05T18:23:32Z</dcterms:created>
  <dcterms:modified xsi:type="dcterms:W3CDTF">2026-07-15T19:14:48Z</dcterms:modified>
</cp:coreProperties>
</file>